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18" documentId="11_1558AD0766872D3F60CD03679316904528336F34" xr6:coauthVersionLast="45" xr6:coauthVersionMax="45" xr10:uidLastSave="{B8C56F9D-3943-4308-A8C3-F276A284161C}"/>
  <bookViews>
    <workbookView xWindow="-110" yWindow="-110" windowWidth="19420" windowHeight="105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K29" i="1"/>
  <c r="L29" i="1"/>
  <c r="M29" i="1"/>
  <c r="K30" i="1"/>
  <c r="L30" i="1"/>
  <c r="M30" i="1"/>
  <c r="K31" i="1"/>
  <c r="L31" i="1"/>
  <c r="M31" i="1"/>
  <c r="K32" i="1"/>
  <c r="L32" i="1"/>
  <c r="M32" i="1"/>
  <c r="K33" i="1"/>
  <c r="L33" i="1"/>
  <c r="M33" i="1"/>
  <c r="K34" i="1"/>
  <c r="L34" i="1"/>
  <c r="M34" i="1"/>
  <c r="L5" i="1"/>
  <c r="M5" i="1"/>
  <c r="K5" i="1"/>
  <c r="B44" i="1"/>
  <c r="B6" i="1" l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C5" i="1"/>
  <c r="C37" i="1" s="1"/>
  <c r="D5" i="1"/>
  <c r="D37" i="1" s="1"/>
  <c r="B5" i="1"/>
  <c r="B37" i="1" s="1"/>
  <c r="C36" i="1" l="1"/>
  <c r="D36" i="1"/>
  <c r="B36" i="1"/>
</calcChain>
</file>

<file path=xl/sharedStrings.xml><?xml version="1.0" encoding="utf-8"?>
<sst xmlns="http://schemas.openxmlformats.org/spreadsheetml/2006/main" count="82" uniqueCount="38">
  <si>
    <t>Pollution</t>
  </si>
  <si>
    <t>Depth</t>
  </si>
  <si>
    <t>Temperature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</si>
  <si>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</si>
  <si>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</si>
  <si>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</si>
  <si>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</si>
  <si>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</si>
  <si>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</si>
  <si>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</si>
  <si>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</si>
  <si>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</si>
  <si>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</si>
  <si>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</si>
  <si>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</si>
  <si>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</si>
  <si>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</si>
  <si>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</si>
  <si>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</si>
  <si>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</si>
  <si>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</si>
  <si>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</si>
  <si>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</si>
  <si>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</si>
  <si>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</si>
  <si>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</si>
  <si>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</si>
  <si>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</si>
  <si>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</si>
  <si>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</si>
  <si>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</si>
  <si>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</si>
  <si>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</si>
  <si>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Site</t>
  </si>
  <si>
    <t>Mean</t>
  </si>
  <si>
    <t>SD</t>
  </si>
  <si>
    <t>S.D.</t>
  </si>
  <si>
    <t>d29-30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</si>
</sst>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showGridLines="0" tabSelected="1" topLeftCell="A28" workbookViewId="0">
      <selection activeCell="K37" sqref="K37"/>
    </sheetView>
  </sheetViews>
  <sheetFormatPr defaultRowHeight="14.5" x14ac:dyDescent="0.35"/>
  <cols>
    <col min="1" max="1" width="9" customWidth="1"/>
    <col min="4" max="4" width="12.1796875" customWidth="1"/>
    <col min="6" max="6" width="7" customWidth="1"/>
    <col min="7" max="7" width="12" customWidth="1"/>
    <col min="8" max="8" width="9.1796875" customWidth="1"/>
    <col min="9" max="9" width="13.26953125" customWidth="1"/>
  </cols>
  <sheetData>
    <row r="1" spans="1:13" x14ac:dyDescent="0.35">
      <c r="A1" s="1" t="s">
        <v>34</v>
      </c>
      <c r="B1" s="2">
        <v>4.5170000000000003</v>
      </c>
      <c r="C1" s="1">
        <v>74.433000000000007</v>
      </c>
      <c r="D1" s="1">
        <v>3.0569999999999999</v>
      </c>
    </row>
    <row r="2" spans="1:13" x14ac:dyDescent="0.35">
      <c r="A2" s="1" t="s">
        <v>35</v>
      </c>
      <c r="B2" s="1">
        <v>2.141</v>
      </c>
      <c r="C2" s="1">
        <v>15.615</v>
      </c>
      <c r="D2" s="1">
        <v>0.28100000000000003</v>
      </c>
    </row>
    <row r="4" spans="1:13" x14ac:dyDescent="0.35">
      <c r="A4" s="1" t="s">
        <v>33</v>
      </c>
      <c r="B4" s="1" t="s">
        <v>0</v>
      </c>
      <c r="C4" s="1" t="s">
        <v>1</v>
      </c>
      <c r="D4" s="1" t="s">
        <v>2</v>
      </c>
      <c r="F4" s="1" t="s">
        <v>33</v>
      </c>
      <c r="G4" s="1" t="s">
        <v>0</v>
      </c>
      <c r="H4" s="1" t="s">
        <v>1</v>
      </c>
      <c r="I4" s="1" t="s">
        <v>2</v>
      </c>
    </row>
    <row r="5" spans="1:13" x14ac:dyDescent="0.35">
      <c r="A5" s="1" t="s">
        <v>3</v>
      </c>
      <c r="B5" s="4">
        <f>G5*B$2+B$1</f>
        <v>4.7996120000000007</v>
      </c>
      <c r="C5" s="4">
        <f t="shared" ref="C5:D5" si="0">H5*C$2+C$1</f>
        <v>71.997060000000005</v>
      </c>
      <c r="D5" s="4">
        <f t="shared" si="0"/>
        <v>3.4998559999999999</v>
      </c>
      <c r="F5" s="1" t="s">
        <v>3</v>
      </c>
      <c r="G5" s="1">
        <v>0.13200000000000001</v>
      </c>
      <c r="H5" s="1">
        <v>-0.156</v>
      </c>
      <c r="I5" s="1">
        <v>1.5760000000000001</v>
      </c>
      <c r="K5">
        <f>(B5-B$1)/B$2</f>
        <v>0.13200000000000014</v>
      </c>
      <c r="L5">
        <f t="shared" ref="L5:M5" si="1">(C5-C$1)/C$2</f>
        <v>-0.15600000000000014</v>
      </c>
      <c r="M5">
        <f t="shared" si="1"/>
        <v>1.5759999999999996</v>
      </c>
    </row>
    <row r="6" spans="1:13" x14ac:dyDescent="0.35">
      <c r="A6" s="1" t="s">
        <v>4</v>
      </c>
      <c r="B6" s="4">
        <f t="shared" ref="B6:B34" si="2">G6*B$2+B$1</f>
        <v>2.7999179999999999</v>
      </c>
      <c r="C6" s="4">
        <f t="shared" ref="C6:C34" si="3">H6*C$2+C$1</f>
        <v>74.995140000000006</v>
      </c>
      <c r="D6" s="4">
        <f t="shared" ref="D6:D34" si="4">I6*D$2+D$1</f>
        <v>2.5009009999999998</v>
      </c>
      <c r="F6" s="1" t="s">
        <v>4</v>
      </c>
      <c r="G6" s="1">
        <v>-0.80200000000000005</v>
      </c>
      <c r="H6" s="1">
        <v>3.5999999999999997E-2</v>
      </c>
      <c r="I6" s="1">
        <v>-1.9790000000000001</v>
      </c>
      <c r="K6">
        <f t="shared" ref="K6:K34" si="5">(B6-B$1)/B$2</f>
        <v>-0.80200000000000016</v>
      </c>
      <c r="L6">
        <f t="shared" ref="L6:L34" si="6">(C6-C$1)/C$2</f>
        <v>3.5999999999999963E-2</v>
      </c>
      <c r="M6">
        <f t="shared" ref="M6:M34" si="7">(D6-D$1)/D$2</f>
        <v>-1.9790000000000003</v>
      </c>
    </row>
    <row r="7" spans="1:13" x14ac:dyDescent="0.35">
      <c r="A7" s="1" t="s">
        <v>5</v>
      </c>
      <c r="B7" s="4">
        <f t="shared" si="2"/>
        <v>5.4012330000000004</v>
      </c>
      <c r="C7" s="4">
        <f t="shared" si="3"/>
        <v>59.005380000000009</v>
      </c>
      <c r="D7" s="4">
        <f t="shared" si="4"/>
        <v>2.7006920000000001</v>
      </c>
      <c r="F7" s="1" t="s">
        <v>5</v>
      </c>
      <c r="G7" s="1">
        <v>0.41299999999999998</v>
      </c>
      <c r="H7" s="1">
        <v>-0.98799999999999999</v>
      </c>
      <c r="I7" s="1">
        <v>-1.268</v>
      </c>
      <c r="K7">
        <f t="shared" si="5"/>
        <v>0.41300000000000003</v>
      </c>
      <c r="L7">
        <f t="shared" si="6"/>
        <v>-0.98799999999999988</v>
      </c>
      <c r="M7">
        <f t="shared" si="7"/>
        <v>-1.2679999999999993</v>
      </c>
    </row>
    <row r="8" spans="1:13" x14ac:dyDescent="0.35">
      <c r="A8" s="1" t="s">
        <v>6</v>
      </c>
      <c r="B8" s="4">
        <f t="shared" si="2"/>
        <v>8.1995199999999997</v>
      </c>
      <c r="C8" s="4">
        <f t="shared" si="3"/>
        <v>64.00218000000001</v>
      </c>
      <c r="D8" s="4">
        <f t="shared" si="4"/>
        <v>2.9004829999999999</v>
      </c>
      <c r="F8" s="1" t="s">
        <v>6</v>
      </c>
      <c r="G8" s="1">
        <v>1.72</v>
      </c>
      <c r="H8" s="1">
        <v>-0.66800000000000004</v>
      </c>
      <c r="I8" s="1">
        <v>-0.55700000000000005</v>
      </c>
      <c r="K8">
        <f t="shared" si="5"/>
        <v>1.7199999999999998</v>
      </c>
      <c r="L8">
        <f t="shared" si="6"/>
        <v>-0.66799999999999982</v>
      </c>
      <c r="M8">
        <f t="shared" si="7"/>
        <v>-0.55700000000000005</v>
      </c>
    </row>
    <row r="9" spans="1:13" x14ac:dyDescent="0.35">
      <c r="A9" s="1" t="s">
        <v>7</v>
      </c>
      <c r="B9" s="4">
        <f t="shared" si="2"/>
        <v>3.9003920000000005</v>
      </c>
      <c r="C9" s="4">
        <f t="shared" si="3"/>
        <v>61.004100000000008</v>
      </c>
      <c r="D9" s="4">
        <f t="shared" si="4"/>
        <v>3.1002739999999998</v>
      </c>
      <c r="F9" s="1" t="s">
        <v>7</v>
      </c>
      <c r="G9" s="1">
        <v>-0.28799999999999998</v>
      </c>
      <c r="H9" s="1">
        <v>-0.86</v>
      </c>
      <c r="I9" s="1">
        <v>0.154</v>
      </c>
      <c r="K9">
        <f t="shared" si="5"/>
        <v>-0.28799999999999992</v>
      </c>
      <c r="L9">
        <f t="shared" si="6"/>
        <v>-0.85999999999999988</v>
      </c>
      <c r="M9">
        <f t="shared" si="7"/>
        <v>0.15399999999999933</v>
      </c>
    </row>
    <row r="10" spans="1:13" x14ac:dyDescent="0.35">
      <c r="A10" s="1" t="s">
        <v>8</v>
      </c>
      <c r="B10" s="4">
        <f t="shared" si="2"/>
        <v>2.6008050000000003</v>
      </c>
      <c r="C10" s="4">
        <f t="shared" si="3"/>
        <v>93.998595000000009</v>
      </c>
      <c r="D10" s="4">
        <f t="shared" si="4"/>
        <v>3.4998559999999999</v>
      </c>
      <c r="F10" s="1" t="s">
        <v>8</v>
      </c>
      <c r="G10" s="1">
        <v>-0.89500000000000002</v>
      </c>
      <c r="H10" s="1">
        <v>1.2529999999999999</v>
      </c>
      <c r="I10" s="1">
        <v>1.5760000000000001</v>
      </c>
      <c r="K10">
        <f t="shared" si="5"/>
        <v>-0.89500000000000002</v>
      </c>
      <c r="L10">
        <f t="shared" si="6"/>
        <v>1.2530000000000001</v>
      </c>
      <c r="M10">
        <f t="shared" si="7"/>
        <v>1.5759999999999996</v>
      </c>
    </row>
    <row r="11" spans="1:13" x14ac:dyDescent="0.35">
      <c r="A11" s="1" t="s">
        <v>9</v>
      </c>
      <c r="B11" s="4">
        <f t="shared" si="2"/>
        <v>4.6004990000000001</v>
      </c>
      <c r="C11" s="4">
        <f t="shared" si="3"/>
        <v>52.993605000000002</v>
      </c>
      <c r="D11" s="4">
        <f t="shared" si="4"/>
        <v>2.9004829999999999</v>
      </c>
      <c r="F11" s="1" t="s">
        <v>9</v>
      </c>
      <c r="G11" s="1">
        <v>3.9E-2</v>
      </c>
      <c r="H11" s="1">
        <v>-1.373</v>
      </c>
      <c r="I11" s="1">
        <v>-0.55700000000000005</v>
      </c>
      <c r="K11">
        <f t="shared" si="5"/>
        <v>3.8999999999999889E-2</v>
      </c>
      <c r="L11">
        <f t="shared" si="6"/>
        <v>-1.3730000000000002</v>
      </c>
      <c r="M11">
        <f t="shared" si="7"/>
        <v>-0.55700000000000005</v>
      </c>
    </row>
    <row r="12" spans="1:13" x14ac:dyDescent="0.35">
      <c r="A12" s="1" t="s">
        <v>10</v>
      </c>
      <c r="B12" s="4">
        <f t="shared" si="2"/>
        <v>5.0993520000000006</v>
      </c>
      <c r="C12" s="4">
        <f t="shared" si="3"/>
        <v>61.004100000000008</v>
      </c>
      <c r="D12" s="4">
        <f t="shared" si="4"/>
        <v>3.300065</v>
      </c>
      <c r="F12" s="1" t="s">
        <v>10</v>
      </c>
      <c r="G12" s="1">
        <v>0.27200000000000002</v>
      </c>
      <c r="H12" s="1">
        <v>-0.86</v>
      </c>
      <c r="I12" s="1">
        <v>0.86499999999999999</v>
      </c>
      <c r="K12">
        <f t="shared" si="5"/>
        <v>0.27200000000000008</v>
      </c>
      <c r="L12">
        <f t="shared" si="6"/>
        <v>-0.85999999999999988</v>
      </c>
      <c r="M12">
        <f t="shared" si="7"/>
        <v>0.86500000000000021</v>
      </c>
    </row>
    <row r="13" spans="1:13" x14ac:dyDescent="0.35">
      <c r="A13" s="1" t="s">
        <v>11</v>
      </c>
      <c r="B13" s="4">
        <f t="shared" si="2"/>
        <v>3.9003920000000005</v>
      </c>
      <c r="C13" s="4">
        <f t="shared" si="3"/>
        <v>67.999620000000007</v>
      </c>
      <c r="D13" s="4">
        <f t="shared" si="4"/>
        <v>3.4001009999999998</v>
      </c>
      <c r="F13" s="1" t="s">
        <v>11</v>
      </c>
      <c r="G13" s="1">
        <v>-0.28799999999999998</v>
      </c>
      <c r="H13" s="1">
        <v>-0.41199999999999998</v>
      </c>
      <c r="I13" s="1">
        <v>1.2210000000000001</v>
      </c>
      <c r="K13">
        <f t="shared" si="5"/>
        <v>-0.28799999999999992</v>
      </c>
      <c r="L13">
        <f t="shared" si="6"/>
        <v>-0.41199999999999998</v>
      </c>
      <c r="M13">
        <f t="shared" si="7"/>
        <v>1.2209999999999994</v>
      </c>
    </row>
    <row r="14" spans="1:13" x14ac:dyDescent="0.35">
      <c r="A14" s="1" t="s">
        <v>12</v>
      </c>
      <c r="B14" s="4">
        <f t="shared" si="2"/>
        <v>10.000101000000001</v>
      </c>
      <c r="C14" s="4">
        <f t="shared" si="3"/>
        <v>68.998980000000003</v>
      </c>
      <c r="D14" s="4">
        <f t="shared" si="4"/>
        <v>3.0005189999999997</v>
      </c>
      <c r="F14" s="1" t="s">
        <v>12</v>
      </c>
      <c r="G14" s="1">
        <v>2.5609999999999999</v>
      </c>
      <c r="H14" s="1">
        <v>-0.34799999999999998</v>
      </c>
      <c r="I14" s="1">
        <v>-0.20100000000000001</v>
      </c>
      <c r="K14">
        <f t="shared" si="5"/>
        <v>2.5610000000000004</v>
      </c>
      <c r="L14">
        <f t="shared" si="6"/>
        <v>-0.34800000000000025</v>
      </c>
      <c r="M14">
        <f t="shared" si="7"/>
        <v>-0.20100000000000079</v>
      </c>
    </row>
    <row r="15" spans="1:13" x14ac:dyDescent="0.35">
      <c r="A15" s="1" t="s">
        <v>13</v>
      </c>
      <c r="B15" s="4">
        <f t="shared" si="2"/>
        <v>6.4995660000000006</v>
      </c>
      <c r="C15" s="4">
        <f t="shared" si="3"/>
        <v>57.006660000000004</v>
      </c>
      <c r="D15" s="4">
        <f t="shared" si="4"/>
        <v>3.300065</v>
      </c>
      <c r="F15" s="1" t="s">
        <v>13</v>
      </c>
      <c r="G15" s="1">
        <v>0.92600000000000005</v>
      </c>
      <c r="H15" s="1">
        <v>-1.1160000000000001</v>
      </c>
      <c r="I15" s="1">
        <v>0.86499999999999999</v>
      </c>
      <c r="K15">
        <f t="shared" si="5"/>
        <v>0.92600000000000016</v>
      </c>
      <c r="L15">
        <f t="shared" si="6"/>
        <v>-1.1160000000000001</v>
      </c>
      <c r="M15">
        <f t="shared" si="7"/>
        <v>0.86500000000000021</v>
      </c>
    </row>
    <row r="16" spans="1:13" x14ac:dyDescent="0.35">
      <c r="A16" s="1" t="s">
        <v>14</v>
      </c>
      <c r="B16" s="4">
        <f t="shared" si="2"/>
        <v>3.7997650000000003</v>
      </c>
      <c r="C16" s="4">
        <f t="shared" si="3"/>
        <v>84.004995000000008</v>
      </c>
      <c r="D16" s="4">
        <f t="shared" si="4"/>
        <v>3.1002739999999998</v>
      </c>
      <c r="F16" s="1" t="s">
        <v>14</v>
      </c>
      <c r="G16" s="1">
        <v>-0.33500000000000002</v>
      </c>
      <c r="H16" s="1">
        <v>0.61299999999999999</v>
      </c>
      <c r="I16" s="1">
        <v>0.154</v>
      </c>
      <c r="K16">
        <f t="shared" si="5"/>
        <v>-0.33500000000000002</v>
      </c>
      <c r="L16">
        <f t="shared" si="6"/>
        <v>0.6130000000000001</v>
      </c>
      <c r="M16">
        <f t="shared" si="7"/>
        <v>0.15399999999999933</v>
      </c>
    </row>
    <row r="17" spans="1:13" x14ac:dyDescent="0.35">
      <c r="A17" s="1" t="s">
        <v>15</v>
      </c>
      <c r="B17" s="4">
        <f t="shared" si="2"/>
        <v>9.400621000000001</v>
      </c>
      <c r="C17" s="4">
        <f t="shared" si="3"/>
        <v>52.993605000000002</v>
      </c>
      <c r="D17" s="4">
        <f t="shared" si="4"/>
        <v>3.0005189999999997</v>
      </c>
      <c r="F17" s="1" t="s">
        <v>15</v>
      </c>
      <c r="G17" s="1">
        <v>2.2810000000000001</v>
      </c>
      <c r="H17" s="1">
        <v>-1.373</v>
      </c>
      <c r="I17" s="1">
        <v>-0.20100000000000001</v>
      </c>
      <c r="K17">
        <f t="shared" si="5"/>
        <v>2.2810000000000001</v>
      </c>
      <c r="L17">
        <f t="shared" si="6"/>
        <v>-1.3730000000000002</v>
      </c>
      <c r="M17">
        <f t="shared" si="7"/>
        <v>-0.20100000000000079</v>
      </c>
    </row>
    <row r="18" spans="1:13" x14ac:dyDescent="0.35">
      <c r="A18" s="1" t="s">
        <v>16</v>
      </c>
      <c r="B18" s="4">
        <f t="shared" si="2"/>
        <v>4.7011260000000004</v>
      </c>
      <c r="C18" s="4">
        <f t="shared" si="3"/>
        <v>83.005635000000012</v>
      </c>
      <c r="D18" s="4">
        <f t="shared" si="4"/>
        <v>2.5009009999999998</v>
      </c>
      <c r="F18" s="1" t="s">
        <v>16</v>
      </c>
      <c r="G18" s="1">
        <v>8.5999999999999993E-2</v>
      </c>
      <c r="H18" s="1">
        <v>0.54900000000000004</v>
      </c>
      <c r="I18" s="1">
        <v>-1.9790000000000001</v>
      </c>
      <c r="K18">
        <f t="shared" si="5"/>
        <v>8.6000000000000007E-2</v>
      </c>
      <c r="L18">
        <f t="shared" si="6"/>
        <v>0.54900000000000038</v>
      </c>
      <c r="M18">
        <f t="shared" si="7"/>
        <v>-1.9790000000000003</v>
      </c>
    </row>
    <row r="19" spans="1:13" x14ac:dyDescent="0.35">
      <c r="A19" s="1" t="s">
        <v>17</v>
      </c>
      <c r="B19" s="4">
        <f t="shared" si="2"/>
        <v>6.7008200000000002</v>
      </c>
      <c r="C19" s="4">
        <f t="shared" si="3"/>
        <v>99.994755000000012</v>
      </c>
      <c r="D19" s="4">
        <f t="shared" si="4"/>
        <v>2.8004470000000001</v>
      </c>
      <c r="F19" s="1" t="s">
        <v>17</v>
      </c>
      <c r="G19" s="1">
        <v>1.02</v>
      </c>
      <c r="H19" s="1">
        <v>1.637</v>
      </c>
      <c r="I19" s="1">
        <v>-0.91300000000000003</v>
      </c>
      <c r="K19">
        <f t="shared" si="5"/>
        <v>1.02</v>
      </c>
      <c r="L19">
        <f t="shared" si="6"/>
        <v>1.6370000000000002</v>
      </c>
      <c r="M19">
        <f t="shared" si="7"/>
        <v>-0.91299999999999926</v>
      </c>
    </row>
    <row r="20" spans="1:13" x14ac:dyDescent="0.35">
      <c r="A20" s="1" t="s">
        <v>18</v>
      </c>
      <c r="B20" s="4">
        <f t="shared" si="2"/>
        <v>2.7999179999999999</v>
      </c>
      <c r="C20" s="4">
        <f t="shared" si="3"/>
        <v>84.004995000000008</v>
      </c>
      <c r="D20" s="4">
        <f t="shared" si="4"/>
        <v>3.0005189999999997</v>
      </c>
      <c r="F20" s="1" t="s">
        <v>18</v>
      </c>
      <c r="G20" s="1">
        <v>-0.80200000000000005</v>
      </c>
      <c r="H20" s="1">
        <v>0.61299999999999999</v>
      </c>
      <c r="I20" s="1">
        <v>-0.20100000000000001</v>
      </c>
      <c r="K20">
        <f t="shared" si="5"/>
        <v>-0.80200000000000016</v>
      </c>
      <c r="L20">
        <f t="shared" si="6"/>
        <v>0.6130000000000001</v>
      </c>
      <c r="M20">
        <f t="shared" si="7"/>
        <v>-0.20100000000000079</v>
      </c>
    </row>
    <row r="21" spans="1:13" x14ac:dyDescent="0.35">
      <c r="A21" s="1" t="s">
        <v>19</v>
      </c>
      <c r="B21" s="4">
        <f t="shared" si="2"/>
        <v>6.4010800000000003</v>
      </c>
      <c r="C21" s="4">
        <f t="shared" si="3"/>
        <v>95.997315000000015</v>
      </c>
      <c r="D21" s="4">
        <f t="shared" si="4"/>
        <v>3.1002739999999998</v>
      </c>
      <c r="F21" s="1" t="s">
        <v>19</v>
      </c>
      <c r="G21" s="1">
        <v>0.88</v>
      </c>
      <c r="H21" s="1">
        <v>1.381</v>
      </c>
      <c r="I21" s="1">
        <v>0.154</v>
      </c>
      <c r="K21">
        <f t="shared" si="5"/>
        <v>0.88</v>
      </c>
      <c r="L21">
        <f t="shared" si="6"/>
        <v>1.3810000000000004</v>
      </c>
      <c r="M21">
        <f t="shared" si="7"/>
        <v>0.15399999999999933</v>
      </c>
    </row>
    <row r="22" spans="1:13" x14ac:dyDescent="0.35">
      <c r="A22" s="1" t="s">
        <v>20</v>
      </c>
      <c r="B22" s="4">
        <f t="shared" si="2"/>
        <v>4.4013860000000005</v>
      </c>
      <c r="C22" s="4">
        <f t="shared" si="3"/>
        <v>73.995780000000011</v>
      </c>
      <c r="D22" s="4">
        <f t="shared" si="4"/>
        <v>2.8004470000000001</v>
      </c>
      <c r="F22" s="1" t="s">
        <v>20</v>
      </c>
      <c r="G22" s="1">
        <v>-5.3999999999999999E-2</v>
      </c>
      <c r="H22" s="1">
        <v>-2.8000000000000001E-2</v>
      </c>
      <c r="I22" s="1">
        <v>-0.91300000000000003</v>
      </c>
      <c r="K22">
        <f t="shared" si="5"/>
        <v>-5.3999999999999944E-2</v>
      </c>
      <c r="L22">
        <f t="shared" si="6"/>
        <v>-2.7999999999999768E-2</v>
      </c>
      <c r="M22">
        <f t="shared" si="7"/>
        <v>-0.91299999999999926</v>
      </c>
    </row>
    <row r="23" spans="1:13" x14ac:dyDescent="0.35">
      <c r="A23" s="1" t="s">
        <v>21</v>
      </c>
      <c r="B23" s="4">
        <f t="shared" si="2"/>
        <v>3.0996580000000002</v>
      </c>
      <c r="C23" s="4">
        <f t="shared" si="3"/>
        <v>78.992580000000004</v>
      </c>
      <c r="D23" s="4">
        <f t="shared" si="4"/>
        <v>3.5998920000000001</v>
      </c>
      <c r="F23" s="1" t="s">
        <v>21</v>
      </c>
      <c r="G23" s="1">
        <v>-0.66200000000000003</v>
      </c>
      <c r="H23" s="1">
        <v>0.29199999999999998</v>
      </c>
      <c r="I23" s="1">
        <v>1.9319999999999999</v>
      </c>
      <c r="K23">
        <f t="shared" si="5"/>
        <v>-0.66200000000000003</v>
      </c>
      <c r="L23">
        <f t="shared" si="6"/>
        <v>0.29199999999999982</v>
      </c>
      <c r="M23">
        <f t="shared" si="7"/>
        <v>1.9320000000000004</v>
      </c>
    </row>
    <row r="24" spans="1:13" x14ac:dyDescent="0.35">
      <c r="A24" s="1" t="s">
        <v>22</v>
      </c>
      <c r="B24" s="4">
        <f t="shared" si="2"/>
        <v>5.600346</v>
      </c>
      <c r="C24" s="4">
        <f t="shared" si="3"/>
        <v>72.996420000000001</v>
      </c>
      <c r="D24" s="4">
        <f t="shared" si="4"/>
        <v>3.0005189999999997</v>
      </c>
      <c r="F24" s="1" t="s">
        <v>22</v>
      </c>
      <c r="G24" s="1">
        <v>0.50600000000000001</v>
      </c>
      <c r="H24" s="1">
        <v>-9.1999999999999998E-2</v>
      </c>
      <c r="I24" s="1">
        <v>-0.20100000000000001</v>
      </c>
      <c r="K24">
        <f t="shared" si="5"/>
        <v>0.50599999999999989</v>
      </c>
      <c r="L24">
        <f t="shared" si="6"/>
        <v>-9.2000000000000415E-2</v>
      </c>
      <c r="M24">
        <f t="shared" si="7"/>
        <v>-0.20100000000000079</v>
      </c>
    </row>
    <row r="25" spans="1:13" x14ac:dyDescent="0.35">
      <c r="A25" s="1" t="s">
        <v>23</v>
      </c>
      <c r="B25" s="4">
        <f t="shared" si="2"/>
        <v>4.3007590000000002</v>
      </c>
      <c r="C25" s="4">
        <f t="shared" si="3"/>
        <v>59.005380000000009</v>
      </c>
      <c r="D25" s="4">
        <f t="shared" si="4"/>
        <v>3.4001009999999998</v>
      </c>
      <c r="F25" s="1" t="s">
        <v>23</v>
      </c>
      <c r="G25" s="1">
        <v>-0.10100000000000001</v>
      </c>
      <c r="H25" s="1">
        <v>-0.98799999999999999</v>
      </c>
      <c r="I25" s="1">
        <v>1.2210000000000001</v>
      </c>
      <c r="K25">
        <f t="shared" si="5"/>
        <v>-0.10100000000000006</v>
      </c>
      <c r="L25">
        <f t="shared" si="6"/>
        <v>-0.98799999999999988</v>
      </c>
      <c r="M25">
        <f t="shared" si="7"/>
        <v>1.2209999999999994</v>
      </c>
    </row>
    <row r="26" spans="1:13" x14ac:dyDescent="0.35">
      <c r="A26" s="1" t="s">
        <v>24</v>
      </c>
      <c r="B26" s="4">
        <f t="shared" si="2"/>
        <v>1.9006980000000002</v>
      </c>
      <c r="C26" s="4">
        <f t="shared" si="3"/>
        <v>53.992965000000012</v>
      </c>
      <c r="D26" s="4">
        <f t="shared" si="4"/>
        <v>2.8004470000000001</v>
      </c>
      <c r="F26" s="1" t="s">
        <v>24</v>
      </c>
      <c r="G26" s="1">
        <v>-1.222</v>
      </c>
      <c r="H26" s="1">
        <v>-1.3089999999999999</v>
      </c>
      <c r="I26" s="1">
        <v>-0.91300000000000003</v>
      </c>
      <c r="K26">
        <f t="shared" si="5"/>
        <v>-1.222</v>
      </c>
      <c r="L26">
        <f t="shared" si="6"/>
        <v>-1.3089999999999997</v>
      </c>
      <c r="M26">
        <f t="shared" si="7"/>
        <v>-0.91299999999999926</v>
      </c>
    </row>
    <row r="27" spans="1:13" x14ac:dyDescent="0.35">
      <c r="A27" s="1" t="s">
        <v>25</v>
      </c>
      <c r="B27" s="4">
        <f t="shared" si="2"/>
        <v>2.3995510000000002</v>
      </c>
      <c r="C27" s="4">
        <f t="shared" si="3"/>
        <v>94.997955000000005</v>
      </c>
      <c r="D27" s="4">
        <f t="shared" si="4"/>
        <v>2.9004829999999999</v>
      </c>
      <c r="F27" s="1" t="s">
        <v>25</v>
      </c>
      <c r="G27" s="1">
        <v>-0.98899999999999999</v>
      </c>
      <c r="H27" s="1">
        <v>1.3169999999999999</v>
      </c>
      <c r="I27" s="1">
        <v>-0.55700000000000005</v>
      </c>
      <c r="K27">
        <f t="shared" si="5"/>
        <v>-0.9890000000000001</v>
      </c>
      <c r="L27">
        <f t="shared" si="6"/>
        <v>1.3169999999999997</v>
      </c>
      <c r="M27">
        <f t="shared" si="7"/>
        <v>-0.55700000000000005</v>
      </c>
    </row>
    <row r="28" spans="1:13" x14ac:dyDescent="0.35">
      <c r="A28" s="1" t="s">
        <v>26</v>
      </c>
      <c r="B28" s="4">
        <f t="shared" si="2"/>
        <v>4.3007590000000002</v>
      </c>
      <c r="C28" s="4">
        <f t="shared" si="3"/>
        <v>64.00218000000001</v>
      </c>
      <c r="D28" s="4">
        <f t="shared" si="4"/>
        <v>3.0005189999999997</v>
      </c>
      <c r="F28" s="1" t="s">
        <v>26</v>
      </c>
      <c r="G28" s="1">
        <v>-0.10100000000000001</v>
      </c>
      <c r="H28" s="1">
        <v>-0.66800000000000004</v>
      </c>
      <c r="I28" s="1">
        <v>-0.20100000000000001</v>
      </c>
      <c r="K28">
        <f t="shared" si="5"/>
        <v>-0.10100000000000006</v>
      </c>
      <c r="L28">
        <f t="shared" si="6"/>
        <v>-0.66799999999999982</v>
      </c>
      <c r="M28">
        <f t="shared" si="7"/>
        <v>-0.20100000000000079</v>
      </c>
    </row>
    <row r="29" spans="1:13" x14ac:dyDescent="0.35">
      <c r="A29" s="1" t="s">
        <v>27</v>
      </c>
      <c r="B29" s="4">
        <f t="shared" si="2"/>
        <v>2.001325</v>
      </c>
      <c r="C29" s="4">
        <f t="shared" si="3"/>
        <v>96.99667500000001</v>
      </c>
      <c r="D29" s="4">
        <f t="shared" si="4"/>
        <v>3.0005189999999997</v>
      </c>
      <c r="F29" s="1" t="s">
        <v>27</v>
      </c>
      <c r="G29" s="1">
        <v>-1.175</v>
      </c>
      <c r="H29" s="1">
        <v>1.4450000000000001</v>
      </c>
      <c r="I29" s="1">
        <v>-0.20100000000000001</v>
      </c>
      <c r="K29">
        <f t="shared" si="5"/>
        <v>-1.175</v>
      </c>
      <c r="L29">
        <f t="shared" si="6"/>
        <v>1.4450000000000003</v>
      </c>
      <c r="M29">
        <f t="shared" si="7"/>
        <v>-0.20100000000000079</v>
      </c>
    </row>
    <row r="30" spans="1:13" x14ac:dyDescent="0.35">
      <c r="A30" s="1" t="s">
        <v>28</v>
      </c>
      <c r="B30" s="4">
        <f t="shared" si="2"/>
        <v>2.5001780000000005</v>
      </c>
      <c r="C30" s="4">
        <f t="shared" si="3"/>
        <v>77.993220000000008</v>
      </c>
      <c r="D30" s="4">
        <f t="shared" si="4"/>
        <v>3.4001009999999998</v>
      </c>
      <c r="F30" s="1" t="s">
        <v>28</v>
      </c>
      <c r="G30" s="1">
        <v>-0.94199999999999995</v>
      </c>
      <c r="H30" s="1">
        <v>0.22800000000000001</v>
      </c>
      <c r="I30" s="1">
        <v>1.2210000000000001</v>
      </c>
      <c r="K30">
        <f t="shared" si="5"/>
        <v>-0.94199999999999995</v>
      </c>
      <c r="L30">
        <f t="shared" si="6"/>
        <v>0.22800000000000006</v>
      </c>
      <c r="M30">
        <f t="shared" si="7"/>
        <v>1.2209999999999994</v>
      </c>
    </row>
    <row r="31" spans="1:13" x14ac:dyDescent="0.35">
      <c r="A31" s="1" t="s">
        <v>29</v>
      </c>
      <c r="B31" s="4">
        <f t="shared" si="2"/>
        <v>2.0998110000000003</v>
      </c>
      <c r="C31" s="4">
        <f t="shared" si="3"/>
        <v>85.004355000000004</v>
      </c>
      <c r="D31" s="4">
        <f t="shared" si="4"/>
        <v>3.0005189999999997</v>
      </c>
      <c r="F31" s="1" t="s">
        <v>29</v>
      </c>
      <c r="G31" s="1">
        <v>-1.129</v>
      </c>
      <c r="H31" s="1">
        <v>0.67700000000000005</v>
      </c>
      <c r="I31" s="1">
        <v>-0.20100000000000001</v>
      </c>
      <c r="K31">
        <f t="shared" si="5"/>
        <v>-1.129</v>
      </c>
      <c r="L31">
        <f t="shared" si="6"/>
        <v>0.67699999999999982</v>
      </c>
      <c r="M31">
        <f t="shared" si="7"/>
        <v>-0.20100000000000079</v>
      </c>
    </row>
    <row r="32" spans="1:13" x14ac:dyDescent="0.35">
      <c r="A32" s="1" t="s">
        <v>30</v>
      </c>
      <c r="B32" s="4">
        <f t="shared" si="2"/>
        <v>3.3993980000000006</v>
      </c>
      <c r="C32" s="4">
        <f t="shared" si="3"/>
        <v>91.999875000000003</v>
      </c>
      <c r="D32" s="4">
        <f t="shared" si="4"/>
        <v>3.300065</v>
      </c>
      <c r="F32" s="1" t="s">
        <v>30</v>
      </c>
      <c r="G32" s="1">
        <v>-0.52200000000000002</v>
      </c>
      <c r="H32" s="1">
        <v>1.125</v>
      </c>
      <c r="I32" s="1">
        <v>0.86499999999999999</v>
      </c>
      <c r="K32">
        <f t="shared" si="5"/>
        <v>-0.52199999999999991</v>
      </c>
      <c r="L32">
        <f t="shared" si="6"/>
        <v>1.1249999999999998</v>
      </c>
      <c r="M32">
        <f t="shared" si="7"/>
        <v>0.86500000000000021</v>
      </c>
    </row>
    <row r="33" spans="1:13" x14ac:dyDescent="0.35">
      <c r="A33" s="1" t="s">
        <v>31</v>
      </c>
      <c r="B33" s="4">
        <f t="shared" si="2"/>
        <v>6.0007130000000002</v>
      </c>
      <c r="C33" s="4">
        <f t="shared" si="3"/>
        <v>50.994885000000011</v>
      </c>
      <c r="D33" s="4">
        <f t="shared" si="4"/>
        <v>3.0005189999999997</v>
      </c>
      <c r="F33" s="1" t="s">
        <v>31</v>
      </c>
      <c r="G33" s="1">
        <v>0.69299999999999995</v>
      </c>
      <c r="H33" s="1">
        <v>-1.5009999999999999</v>
      </c>
      <c r="I33" s="1">
        <v>-0.20100000000000001</v>
      </c>
      <c r="K33">
        <f t="shared" si="5"/>
        <v>0.69299999999999995</v>
      </c>
      <c r="L33">
        <f t="shared" si="6"/>
        <v>-1.5009999999999997</v>
      </c>
      <c r="M33">
        <f t="shared" si="7"/>
        <v>-0.20100000000000079</v>
      </c>
    </row>
    <row r="34" spans="1:13" x14ac:dyDescent="0.35">
      <c r="A34" s="1" t="s">
        <v>32</v>
      </c>
      <c r="B34" s="4">
        <f t="shared" si="2"/>
        <v>1.9006980000000002</v>
      </c>
      <c r="C34" s="4">
        <f t="shared" si="3"/>
        <v>98.995395000000002</v>
      </c>
      <c r="D34" s="4">
        <f t="shared" si="4"/>
        <v>2.9004829999999999</v>
      </c>
      <c r="F34" s="1" t="s">
        <v>32</v>
      </c>
      <c r="G34" s="1">
        <v>-1.222</v>
      </c>
      <c r="H34" s="1">
        <v>1.573</v>
      </c>
      <c r="I34" s="1">
        <v>-0.55700000000000005</v>
      </c>
      <c r="K34">
        <f t="shared" si="5"/>
        <v>-1.222</v>
      </c>
      <c r="L34">
        <f t="shared" si="6"/>
        <v>1.5729999999999997</v>
      </c>
      <c r="M34">
        <f t="shared" si="7"/>
        <v>-0.55700000000000005</v>
      </c>
    </row>
    <row r="35" spans="1:13" x14ac:dyDescent="0.35">
      <c r="A35" s="1"/>
      <c r="B35" s="1" t="s">
        <v>0</v>
      </c>
      <c r="C35" s="1" t="s">
        <v>1</v>
      </c>
      <c r="D35" s="1" t="s">
        <v>2</v>
      </c>
      <c r="F35" s="5"/>
      <c r="G35" s="5"/>
      <c r="H35" s="5"/>
      <c r="I35" s="5"/>
    </row>
    <row r="36" spans="1:13" x14ac:dyDescent="0.35">
      <c r="A36" s="1" t="s">
        <v>34</v>
      </c>
      <c r="B36" s="3">
        <f>AVERAGE(B5:B34)</f>
        <v>4.5170000000000012</v>
      </c>
      <c r="C36" s="3">
        <f t="shared" ref="C36:D36" si="8">AVERAGE(C5:C34)</f>
        <v>74.432479500000014</v>
      </c>
      <c r="D36" s="3">
        <f t="shared" si="8"/>
        <v>3.0570280999999992</v>
      </c>
    </row>
    <row r="37" spans="1:13" x14ac:dyDescent="0.35">
      <c r="A37" s="1" t="s">
        <v>36</v>
      </c>
      <c r="B37" s="3">
        <f>_xlfn.STDEV.S(B5:B34)</f>
        <v>2.1412380069087646</v>
      </c>
      <c r="C37" s="3">
        <f t="shared" ref="C37:D37" si="9">_xlfn.STDEV.S(C5:C34)</f>
        <v>15.614941569278578</v>
      </c>
      <c r="D37" s="3">
        <f t="shared" si="9"/>
        <v>0.28097160157706824</v>
      </c>
    </row>
    <row r="40" spans="1:13" x14ac:dyDescent="0.35">
      <c r="A40" s="1" t="s">
        <v>33</v>
      </c>
      <c r="B40" s="1" t="s">
        <v>0</v>
      </c>
      <c r="C40" s="1" t="s">
        <v>1</v>
      </c>
      <c r="D40" s="1" t="s">
        <v>2</v>
      </c>
    </row>
    <row r="41" spans="1:13" x14ac:dyDescent="0.35">
      <c r="A41" s="1" t="s">
        <v>31</v>
      </c>
      <c r="B41" s="4">
        <v>6.0007130000000002</v>
      </c>
      <c r="C41" s="4">
        <v>50.994885000000011</v>
      </c>
      <c r="D41" s="4">
        <v>3.0005189999999997</v>
      </c>
    </row>
    <row r="42" spans="1:13" x14ac:dyDescent="0.35">
      <c r="A42" s="1" t="s">
        <v>32</v>
      </c>
      <c r="B42" s="4">
        <v>1.9006980000000002</v>
      </c>
      <c r="C42" s="4">
        <v>98.995395000000002</v>
      </c>
      <c r="D42" s="4">
        <v>2.9004829999999999</v>
      </c>
    </row>
    <row r="44" spans="1:13" x14ac:dyDescent="0.35">
      <c r="A44" t="s">
        <v>37</v>
      </c>
      <c r="B44">
        <f>SQRT((B34-B33)^2+(C34-C33)^2+(D34-D33)^2)</f>
        <v>48.175399224724856</v>
      </c>
      <c r="C44" s="6"/>
      <c r="G44">
        <f>SQRT((G34-G33)^2+(H34-H33)^2+(I34-I33)^2)</f>
        <v>3.6391533355988175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2016-07-15T01:38:31Z</dcterms:created>
  <dcterms:modified xsi:type="dcterms:W3CDTF">2020-10-01T05:11:30Z</dcterms:modified>
</cp:coreProperties>
</file>